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506" windowWidth="11985" windowHeight="64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<sst xmlns="http://schemas.openxmlformats.org/spreadsheetml/2006/main" count="93" uniqueCount="91">
  <si>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</si>
  <si>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</si>
  <si>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</si>
  <si>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</si>
  <si>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</si>
  <si>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</si>
  <si>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</si>
  <si>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</si>
  <si>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</si>
  <si>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</si>
  <si>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</si>
  <si>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</si>
  <si>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</si>
  <si>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</si>
  <si>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</si>
  <si>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</si>
  <si>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</si>
  <si>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</si>
  <si>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</si>
  <si>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</si>
  <si>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</si>
  <si>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</si>
  <si>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</si>
  <si>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</si>
  <si>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</si>
  <si>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</si>
  <si>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</si>
  <si>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</si>
  <si>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</si>
  <si>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</si>
  <si>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</si>
  <si>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</si>
  <si>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</si>
  <si>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</si>
  <si>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</si>
  <si>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</si>
  <si>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</si>
  <si>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</si>
  <si>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</si>
  <si>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</si>
  <si>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</si>
  <si>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</si>
  <si>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</si>
  <si>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</si>
  <si>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</si>
  <si>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</si>
  <si>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</si>
  <si>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</si>
  <si>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</si>
  <si>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</si>
  <si>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</si>
  <si>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</si>
  <si>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</si>
  <si>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</si>
  <si>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</si>
  <si>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</si>
  <si>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</si>
  <si>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</si>
  <si>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</si>
  <si>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</si>
  <si>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</si>
  <si>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</si>
  <si>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</si>
  <si>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</si>
  <si>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</si>
  <si>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</si>
  <si>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</si>
  <si>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</si>
  <si>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</si>
  <si>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</si>
  <si>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</si>
  <si>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</si>
  <si>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</si>
  <si>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</si>
  <si>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</si>
  <si>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</si>
  <si>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</si>
  <si>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</si>
  <si>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</si>
  <si>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</si>
  <si>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</si>
  <si>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</si>
  <si>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</si>
  <si>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</si>
  <si>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</si>
  <si>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</si>
  <si>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</si>
  <si>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28,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</si>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</sst>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Forecast Accuracy Trends Feb. 28</a:t>
            </a:r>
          </a:p>
        </c:rich>
      </c:tx>
      <c:layout>
        <c:manualLayout>
          <c:xMode val="factor"/>
          <c:yMode val="factor"/>
          <c:x val="-0.027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6575"/>
          <c:w val="0.8212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5018344"/>
        <c:axId val="947369"/>
      </c:barChart>
      <c:catAx>
        <c:axId val="1501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947369"/>
        <c:crossesAt val="0"/>
        <c:auto val="1"/>
        <c:lblOffset val="100"/>
        <c:noMultiLvlLbl val="0"/>
      </c:cat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8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19</xdr:col>
      <xdr:colOff>200025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619875" y="1076325"/>
        <a:ext cx="7496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3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4.376252655136276</v>
      </c>
      <c r="J3" s="20">
        <f>AVERAGE(F4:F40)</f>
        <v>-6.861111111111111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38044</v>
      </c>
      <c r="B4" s="10">
        <v>0.791666666666667</v>
      </c>
      <c r="C4" s="9" t="s">
        <v>84</v>
      </c>
      <c r="D4" s="12">
        <v>19</v>
      </c>
      <c r="E4" s="12">
        <v>26</v>
      </c>
      <c r="F4" s="21">
        <v>-7</v>
      </c>
      <c r="G4" s="17">
        <f>(ABS((E4-D4)/E4))*100</f>
        <v>26.923076923076923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9">
        <v>26</v>
      </c>
      <c r="F5" s="21">
        <v>-4</v>
      </c>
      <c r="G5" s="17">
        <f aca="true" t="shared" si="0" ref="G5:G40">(ABS((E5-D5)/E5))*100</f>
        <v>15.384615384615385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25</v>
      </c>
      <c r="F6" s="21">
        <v>-3</v>
      </c>
      <c r="G6" s="17">
        <f t="shared" si="0"/>
        <v>12</v>
      </c>
      <c r="H6" s="4"/>
    </row>
    <row r="7" spans="1:8" ht="12.75">
      <c r="A7" s="14"/>
      <c r="B7" s="18">
        <v>0.916666666666667</v>
      </c>
      <c r="C7" s="17" t="s">
        <v>81</v>
      </c>
      <c r="D7" s="13">
        <v>22</v>
      </c>
      <c r="E7" s="19">
        <v>21</v>
      </c>
      <c r="F7" s="22">
        <v>1</v>
      </c>
      <c r="G7" s="17">
        <f t="shared" si="0"/>
        <v>4.761904761904762</v>
      </c>
      <c r="H7" s="4"/>
    </row>
    <row r="8" spans="1:8" ht="12.75">
      <c r="A8" s="14"/>
      <c r="B8" s="10">
        <v>0.958333333333333</v>
      </c>
      <c r="C8" s="11" t="s">
        <v>80</v>
      </c>
      <c r="D8" s="13">
        <v>21</v>
      </c>
      <c r="E8" s="19">
        <v>19</v>
      </c>
      <c r="F8" s="22">
        <v>2</v>
      </c>
      <c r="G8" s="17">
        <f t="shared" si="0"/>
        <v>10.526315789473683</v>
      </c>
      <c r="H8" s="4"/>
    </row>
    <row r="9" spans="1:8" ht="12.75">
      <c r="A9" s="14">
        <v>38045</v>
      </c>
      <c r="B9" s="18">
        <v>0</v>
      </c>
      <c r="C9" s="17" t="s">
        <v>46</v>
      </c>
      <c r="D9" s="13">
        <v>20</v>
      </c>
      <c r="E9" s="19">
        <v>18</v>
      </c>
      <c r="F9" s="22">
        <v>2</v>
      </c>
      <c r="G9" s="17">
        <f t="shared" si="0"/>
        <v>11.11111111111111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19</v>
      </c>
      <c r="E10" s="19">
        <v>19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18</v>
      </c>
      <c r="E11" s="19">
        <v>19</v>
      </c>
      <c r="F11" s="21">
        <v>-1</v>
      </c>
      <c r="G11" s="17">
        <f t="shared" si="0"/>
        <v>5.263157894736842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9">
        <v>19</v>
      </c>
      <c r="F12" s="21">
        <v>-1</v>
      </c>
      <c r="G12" s="17">
        <f t="shared" si="0"/>
        <v>5.263157894736842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15</v>
      </c>
      <c r="E13" s="19" t="s">
        <v>88</v>
      </c>
      <c r="F13" s="21" t="s">
        <v>88</v>
      </c>
      <c r="G13" s="17" t="e">
        <f t="shared" si="0"/>
        <v>#VALUE!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9">
        <v>21</v>
      </c>
      <c r="F14" s="21">
        <v>-8</v>
      </c>
      <c r="G14" s="17">
        <f t="shared" si="0"/>
        <v>38.095238095238095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9">
        <v>23</v>
      </c>
      <c r="F15" s="21">
        <v>-10</v>
      </c>
      <c r="G15" s="17">
        <f t="shared" si="0"/>
        <v>43.47826086956522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9">
        <v>24</v>
      </c>
      <c r="F16" s="21">
        <v>-11</v>
      </c>
      <c r="G16" s="17">
        <f t="shared" si="0"/>
        <v>45.83333333333333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9">
        <v>27</v>
      </c>
      <c r="F17" s="21">
        <v>-13</v>
      </c>
      <c r="G17" s="17">
        <f t="shared" si="0"/>
        <v>48.148148148148145</v>
      </c>
      <c r="H17" s="4"/>
    </row>
    <row r="18" spans="1:8" ht="12.75">
      <c r="A18" s="3"/>
      <c r="B18" s="10">
        <v>0.375</v>
      </c>
      <c r="C18" s="11" t="s">
        <v>55</v>
      </c>
      <c r="D18" s="13">
        <v>19</v>
      </c>
      <c r="E18" s="19">
        <v>33</v>
      </c>
      <c r="F18" s="21">
        <v>-14</v>
      </c>
      <c r="G18" s="17">
        <f t="shared" si="0"/>
        <v>42.42424242424242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9">
        <v>37</v>
      </c>
      <c r="F19" s="21">
        <v>-12</v>
      </c>
      <c r="G19" s="17">
        <f t="shared" si="0"/>
        <v>32.432432432432435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29</v>
      </c>
      <c r="E20" s="19">
        <v>39</v>
      </c>
      <c r="F20" s="21">
        <v>-10</v>
      </c>
      <c r="G20" s="17">
        <f t="shared" si="0"/>
        <v>25.64102564102564</v>
      </c>
      <c r="H20" s="4"/>
    </row>
    <row r="21" spans="1:8" ht="12.75">
      <c r="A21" s="3"/>
      <c r="B21" s="10">
        <v>0.5</v>
      </c>
      <c r="C21" s="11" t="s">
        <v>58</v>
      </c>
      <c r="D21" s="13">
        <v>31</v>
      </c>
      <c r="E21" s="19">
        <v>41</v>
      </c>
      <c r="F21" s="21">
        <v>-10</v>
      </c>
      <c r="G21" s="17">
        <f t="shared" si="0"/>
        <v>24.390243902439025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32</v>
      </c>
      <c r="E22" s="19">
        <v>42</v>
      </c>
      <c r="F22" s="21">
        <v>-10</v>
      </c>
      <c r="G22" s="17">
        <f t="shared" si="0"/>
        <v>23.809523809523807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32</v>
      </c>
      <c r="E23" s="19">
        <v>43</v>
      </c>
      <c r="F23" s="21">
        <v>-11</v>
      </c>
      <c r="G23" s="17">
        <f t="shared" si="0"/>
        <v>25.581395348837212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9">
        <v>42</v>
      </c>
      <c r="F24" s="21">
        <v>-11</v>
      </c>
      <c r="G24" s="17">
        <f t="shared" si="0"/>
        <v>26.190476190476193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9">
        <v>42</v>
      </c>
      <c r="F25" s="21">
        <v>-12</v>
      </c>
      <c r="G25" s="17">
        <f t="shared" si="0"/>
        <v>28.57142857142857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9">
        <v>40</v>
      </c>
      <c r="F26" s="21">
        <v>-11</v>
      </c>
      <c r="G26" s="17">
        <f t="shared" si="0"/>
        <v>27.500000000000004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9">
        <v>39</v>
      </c>
      <c r="F27" s="21">
        <v>-11</v>
      </c>
      <c r="G27" s="17">
        <f t="shared" si="0"/>
        <v>28.205128205128204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28</v>
      </c>
      <c r="E28" s="19">
        <v>35</v>
      </c>
      <c r="F28" s="21">
        <v>-7</v>
      </c>
      <c r="G28" s="17">
        <f t="shared" si="0"/>
        <v>20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28</v>
      </c>
      <c r="E29" s="19">
        <v>37</v>
      </c>
      <c r="F29" s="21">
        <v>-9</v>
      </c>
      <c r="G29" s="17">
        <f t="shared" si="0"/>
        <v>24.324324324324326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9">
        <v>35</v>
      </c>
      <c r="F30" s="21">
        <v>-8</v>
      </c>
      <c r="G30" s="17">
        <f t="shared" si="0"/>
        <v>22.857142857142858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9">
        <v>33</v>
      </c>
      <c r="F31" s="21">
        <v>-8</v>
      </c>
      <c r="G31" s="17">
        <f t="shared" si="0"/>
        <v>24.242424242424242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23</v>
      </c>
      <c r="E32" s="19">
        <v>31</v>
      </c>
      <c r="F32" s="21">
        <v>-8</v>
      </c>
      <c r="G32" s="17">
        <f t="shared" si="0"/>
        <v>25.806451612903224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>
        <v>22</v>
      </c>
      <c r="E33" s="19">
        <v>28</v>
      </c>
      <c r="F33" s="21">
        <v>-6</v>
      </c>
      <c r="G33" s="17">
        <f t="shared" si="0"/>
        <v>21.428571428571427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21</v>
      </c>
      <c r="E34" s="19">
        <v>29</v>
      </c>
      <c r="F34" s="21">
        <v>-8</v>
      </c>
      <c r="G34" s="17">
        <f t="shared" si="0"/>
        <v>27.586206896551722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21</v>
      </c>
      <c r="E35" s="19">
        <v>27</v>
      </c>
      <c r="F35" s="21">
        <v>-6</v>
      </c>
      <c r="G35" s="17">
        <f t="shared" si="0"/>
        <v>22.22222222222222</v>
      </c>
      <c r="H35" s="4"/>
    </row>
    <row r="36" spans="1:8" ht="12.75">
      <c r="A36" s="3"/>
      <c r="B36" s="10">
        <v>1.125</v>
      </c>
      <c r="C36" s="11" t="s">
        <v>73</v>
      </c>
      <c r="D36" s="13">
        <v>21</v>
      </c>
      <c r="E36" s="19">
        <v>26</v>
      </c>
      <c r="F36" s="21">
        <v>-5</v>
      </c>
      <c r="G36" s="17">
        <f t="shared" si="0"/>
        <v>19.230769230769234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21</v>
      </c>
      <c r="E37" s="19">
        <v>26</v>
      </c>
      <c r="F37" s="21">
        <v>-5</v>
      </c>
      <c r="G37" s="17">
        <f t="shared" si="0"/>
        <v>19.230769230769234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9">
        <v>26</v>
      </c>
      <c r="F38" s="21">
        <v>-5</v>
      </c>
      <c r="G38" s="17">
        <f t="shared" si="0"/>
        <v>19.230769230769234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9">
        <v>25</v>
      </c>
      <c r="F39" s="21">
        <v>-4</v>
      </c>
      <c r="G39" s="17">
        <f t="shared" si="0"/>
        <v>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9">
        <v>24</v>
      </c>
      <c r="F40" s="21">
        <v>-3</v>
      </c>
      <c r="G40" s="17">
        <f t="shared" si="0"/>
        <v>12.5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2004-06-17T13:17:17Z</dcterms:modified>
  <cp:category/>
  <cp:version/>
  <cp:contentType/>
  <cp:contentStatus/>
</cp:coreProperties>
</file>